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75" windowWidth="20730" windowHeight="9855"/>
  </bookViews>
  <sheets>
    <sheet name="program szkolenia" sheetId="2" r:id="rId1"/>
  </sheets>
  <calcPr calcId="145621"/>
</workbook>
</file>

<file path=xl/calcChain.xml><?xml version="1.0" encoding="utf-8"?>
<calcChain xmlns="http://schemas.openxmlformats.org/spreadsheetml/2006/main">
  <c r="F106" i="2" l="1"/>
  <c r="F105" i="2"/>
  <c r="F99" i="2"/>
  <c r="F100" i="2"/>
  <c r="F101" i="2"/>
  <c r="F102" i="2"/>
  <c r="F103" i="2"/>
  <c r="F104" i="2"/>
  <c r="F107" i="2"/>
  <c r="F108" i="2"/>
  <c r="F109" i="2"/>
  <c r="F110" i="2"/>
  <c r="F111" i="2"/>
  <c r="F98" i="2"/>
  <c r="F90" i="2"/>
  <c r="F81" i="2"/>
  <c r="F76" i="2"/>
  <c r="F59" i="2"/>
  <c r="F62" i="2"/>
  <c r="F73" i="2"/>
  <c r="F67" i="2"/>
  <c r="F53" i="2"/>
  <c r="F49" i="2"/>
  <c r="F44" i="2"/>
  <c r="F41" i="2"/>
  <c r="F34" i="2"/>
  <c r="F29" i="2"/>
  <c r="F23" i="2"/>
  <c r="F17" i="2"/>
  <c r="F8" i="2"/>
  <c r="F10" i="2"/>
  <c r="F112" i="2" l="1"/>
  <c r="F92" i="2"/>
  <c r="F114" i="2" s="1"/>
</calcChain>
</file>

<file path=xl/sharedStrings.xml><?xml version="1.0" encoding="utf-8"?>
<sst xmlns="http://schemas.openxmlformats.org/spreadsheetml/2006/main" count="217" uniqueCount="145">
  <si>
    <t>Lp.</t>
  </si>
  <si>
    <t>Uwagi</t>
  </si>
  <si>
    <t>1.</t>
  </si>
  <si>
    <t>2.</t>
  </si>
  <si>
    <t>3.</t>
  </si>
  <si>
    <t>4.</t>
  </si>
  <si>
    <t>5.</t>
  </si>
  <si>
    <t>6.</t>
  </si>
  <si>
    <t>7.</t>
  </si>
  <si>
    <t>8.</t>
  </si>
  <si>
    <t>9.</t>
  </si>
  <si>
    <t>10.</t>
  </si>
  <si>
    <t>11.</t>
  </si>
  <si>
    <t>12.</t>
  </si>
  <si>
    <t>13.</t>
  </si>
  <si>
    <t>14.</t>
  </si>
  <si>
    <t>Razem</t>
  </si>
  <si>
    <t>ilość godzin</t>
  </si>
  <si>
    <t>tematyka</t>
  </si>
  <si>
    <t>ogółem godzin</t>
  </si>
  <si>
    <t>prowadzący wykłady</t>
  </si>
  <si>
    <t>Historia regionu na tle historii Polski</t>
  </si>
  <si>
    <t>Charakterystyka Kalisza i innych miejscowości regionu (historia, ważniejsze zabytki, współczesność, ważniejsze obiekty użyteczności publicznej, itp.).</t>
  </si>
  <si>
    <t>Odbudowa Kalisza ze zniszczeń wojennych. Ważniejsze zagadnienia z historii współczesnej regionu.</t>
  </si>
  <si>
    <t>I.</t>
  </si>
  <si>
    <t>II.</t>
  </si>
  <si>
    <t>III.</t>
  </si>
  <si>
    <t>Historia architektury w Polsce</t>
  </si>
  <si>
    <t>Charakterystyczne cechy poszczególnych stylów architektonicznych w ich rozwoju historyucznym, rozmieszczenie obiektów reprezentujących poszczególne style na mapie zabytków.</t>
  </si>
  <si>
    <t>Najciekawsze dzieła malarstwa europejskiego w polskich zbiorach muzealnych. Malarstwo polskie - głowne kierunki i przestawiciele.</t>
  </si>
  <si>
    <t>Kultura i sztuka ludowa. Główne regiony etnograficzne.</t>
  </si>
  <si>
    <t>Ochrona dóbr kultury, jej formy prawne i organizacyjne.</t>
  </si>
  <si>
    <t>Najważniejsze muzea polskie. Zabytki piśmiennictwa polskiego w zbiorach muzealnych. Współczesna sztuka polska w zbiorach muzealnych.</t>
  </si>
  <si>
    <t>IV.</t>
  </si>
  <si>
    <t>Kultura i sztuka regionu</t>
  </si>
  <si>
    <t>Historia i współczesność kultury i sztuki regionu. Wpływ kultury regionu na kulturę narodową.</t>
  </si>
  <si>
    <t>Zabytki architektury, malarstwa i rzeźby w Kaliszu i regionie. Ikonografia i atrybuty świętych. Wybitne postacie historyczne, miejscowości, obiekty i pomniki z nimi związane.</t>
  </si>
  <si>
    <t>Muzea, instytucje naukowe i kulturalne w regionie (wiadomości o zbiorach i zasadach zwiedzania).</t>
  </si>
  <si>
    <t>Tematyka religijna i sakralna w kontekście regionalnym - rodzaje świątyń, hierarchia duchownych, sanktuaria w Polsce i regionie.</t>
  </si>
  <si>
    <t>Prasa kaliska i wydawnictwa regionalne.</t>
  </si>
  <si>
    <t>V.</t>
  </si>
  <si>
    <t>Geografia turystyczna Polski</t>
  </si>
  <si>
    <t>Ogólna charakterystyka położenia geograficznego i środowiska przyrodniczego.</t>
  </si>
  <si>
    <t>Krainy geograficzne i krajobrazy Polski, naturalne i przekształcone.</t>
  </si>
  <si>
    <t>Ogólna charakterystyka gospodarki Polski i zagadnienia demograficzne. Mniejszości narodowe i religie. Podział administracyjny Polski.</t>
  </si>
  <si>
    <t>Charakterystyka ważniejszych regionów turystycznych.</t>
  </si>
  <si>
    <t>VI.</t>
  </si>
  <si>
    <t>Charakterystyka geograficzna regionu kaliskiego</t>
  </si>
  <si>
    <t>Położenie i obszar, podział administracyjny regionu.</t>
  </si>
  <si>
    <t>Ludność w regionie (z uwzględnieniem mniejszości narodowych i religii).</t>
  </si>
  <si>
    <t>Ukształtowanie powierzchni, klimat, wody (rzeki, stawy, cieki wodne).</t>
  </si>
  <si>
    <t>Najważniejsze obiekty gospodarcze, charakterystyka ich produkcji, dane statystryczne, możliwości zwiedzania.</t>
  </si>
  <si>
    <t>Zasoby naturalne i ich wykorzystanie. Gospodarka rolna regionu.</t>
  </si>
  <si>
    <t>VII.</t>
  </si>
  <si>
    <t>Zagadnienia etnograficzne regionu</t>
  </si>
  <si>
    <t>Kultura ludowa, strój i obrzędy ludowe, folklor.</t>
  </si>
  <si>
    <t>Budownictwo, ośrodki rzemiosła ludowego. Skanseny, muzea i izby regionalne.</t>
  </si>
  <si>
    <t>Ważniejsze gałęzie przemysłu, plany rozwoju gospodarczego.</t>
  </si>
  <si>
    <t>VIII.</t>
  </si>
  <si>
    <t>Ochrona przyrody i środowiska w Polsce</t>
  </si>
  <si>
    <t>Podstawy programowe i prawne ochrony przyrody. Formy ochrony przyrody w Polsce. Krajowy system obszarów chronionych, międzynarodowe formy i systemy obszaró chronionych w Polsce.</t>
  </si>
  <si>
    <t>Zagrożenia środowiska przyrodniczego, w tym związane z zagospodarowaniem i ruchem turystycznym. Podstawowe pojęcia ekologii.</t>
  </si>
  <si>
    <t>Formy (rodzaje) turystyki sprzyjające ochronie i zrównoważonemu użytkowaniu środowiska przyrodniczego.</t>
  </si>
  <si>
    <t xml:space="preserve">IX. </t>
  </si>
  <si>
    <t>Środowisko geograficzno-przyrodnicze regionu i jego ochrona</t>
  </si>
  <si>
    <t>Charakterystyka środowiska przyrodniczego regionu.</t>
  </si>
  <si>
    <t>Parki krajobrazowe i obszary chronionego krajobrazu. Rezerwaty i pomniki przyrody, obszary chronione i atrakcyjne zespoły przyrodnicze w regionie kaliskim.</t>
  </si>
  <si>
    <t>Zasady ruchu turystycznego na obszarach chronionych.</t>
  </si>
  <si>
    <t>X.</t>
  </si>
  <si>
    <t>Podstawowe pojęcia z zakresu turystyki według terminologii światowej Organizacji Turystyki.</t>
  </si>
  <si>
    <t>Wartości społeczne, zdrowotne, wychowawcze i gospodarcze turystyki.Podstawowe pojęcia z zakresu krajoznawstwa.</t>
  </si>
  <si>
    <t>Pionierzy turystyki i krajoznawstwa. Zarys historii turystyki w Polsce na tle krajów europejskich. Historia i organizacja przewodnictwa turystycznego.</t>
  </si>
  <si>
    <t>Organizacja turystyki w Polsce: administracja rządowa i samorządowa, organizacje społeczne, izby gospodarcze, przedsiębiorstwa i biura turystyczne.</t>
  </si>
  <si>
    <t>Zdobywanie uprawnień w turystyce - GOT, instruktorzy krajoznawstwa i przewodnictwa, itp..</t>
  </si>
  <si>
    <t>XI.</t>
  </si>
  <si>
    <t>Zagospodarowanie turystyczne regionu i Polski</t>
  </si>
  <si>
    <t>Baza turystyczna, ośrodki rekreacyjne i turystyczne. Szlaki turystyczne. Obiekty sportowe, rekreacyjne, uzdrowiskowe, kulturowe.</t>
  </si>
  <si>
    <t>Układ komunikacyjny (lotniska, drogi międzynarodowe, krajowe, powiatowe, gminne, lokalne, linie kolejowe, promy, parkingi i dojazdy). Planowanie i sprawdzanie tras dojazdu.</t>
  </si>
  <si>
    <t>XII.</t>
  </si>
  <si>
    <t>Kultura osobista, etyka i moralnośc przewodnika. Kultura uprawiania turystyki.</t>
  </si>
  <si>
    <t>Słowo jako narzędzie pracy przewodnika. Opanowanie języka polskiego i jego kultura, slownictwo, przykłady najczęstszych błędów językowych. Zasady poprawności językowej i dykcji.</t>
  </si>
  <si>
    <t>Ogólne zasady bezpieczeństwa w prowadzeniu wycieczek.</t>
  </si>
  <si>
    <t>Problematyka wycieczek szkolnych, oddziaływanie wychowawcze na dzieci i młodzież. Oprowadzanie wycieczek osób niepełnosprawnych.</t>
  </si>
  <si>
    <t>XIII.</t>
  </si>
  <si>
    <t>Metodyka i technika prowadzenia wycieczek terenowych</t>
  </si>
  <si>
    <t>Specyfika prowadzenia wycieczek autokarowych, kolejowych i pieszych.</t>
  </si>
  <si>
    <t>Grupa w terenie i w obiekcie, współpraca z grupą. Współpraca z kierowcą. Posługiwanie się mikrofonem w autokarze, pomieszczeniu zamkniętym i na wolnym powietrzu.</t>
  </si>
  <si>
    <t>Oprowadzanie grupy wycieczkowej w terenie otrartym i w pomieszczeniach zamkniętych ze szczególnym uwzględnieniem obiektów sakralnych, muzealnych, cmentarzy i miejsc martyrologii.</t>
  </si>
  <si>
    <t>Przerwy na odpoczynek. Posługiwanie się anegdotą i dowcipem.</t>
  </si>
  <si>
    <t>Zasady bezpieczeństwa na wycieczkach terenowych. Pierwsza pomoc przedlekarska w nagłych wypadkkach i zachorowaniach, eanimacja, tmowanie krwotoku, unieruchomienie złamania. Podstawowy skład apteczki.</t>
  </si>
  <si>
    <t>XIV.</t>
  </si>
  <si>
    <t>Terenoznawstwo i topografia</t>
  </si>
  <si>
    <t>Orientacja w terenie: bez mapy, z mapą i kompasem, posługiwanie się mapą i kompasem.</t>
  </si>
  <si>
    <t>Topografia regionu (konfiguracja terenu). Lokalizacja obiektów zabytkowych, przyrodniczych i współczesnych w Kaliszu, drogi dojazdowe do nich. Mapy turystyczne, ich skale i rodzaje.</t>
  </si>
  <si>
    <t>XV.</t>
  </si>
  <si>
    <t>Podstawowe przepisy prawne w turystyce</t>
  </si>
  <si>
    <t>Ustawa o usługach turystycznych. Umowy w turystyce, ich rodzaje, prawa i obowiązki stron.</t>
  </si>
  <si>
    <t>Umowy biur podróży z klientami. Stosunek prawny przewodnik, pilot - uczestnik wycieczki.</t>
  </si>
  <si>
    <t>Podstawy prawne zatrudniania przewodników i pilotów (umowa o pracę, umowa o dzieło, umowa zlecenie).</t>
  </si>
  <si>
    <t>Odpowiedzialność prawna przewodnika i pilota: karna, cywilna, służbowa. Przepisy związane z ruchem osobowym: meldunkowe, celne, graniczne i drogowe. Ubezpieczenia turystyczne.</t>
  </si>
  <si>
    <t>XVI.</t>
  </si>
  <si>
    <t>Wybrane zagadnienia z psychologii i socjologii</t>
  </si>
  <si>
    <t>Psychologia i socjologia grupy wycieczkowej.</t>
  </si>
  <si>
    <t>Przewodnik jako kierownik zespołu. Opis pożądanej sylwetki, cech psychofizycznych i walorów osobistych przewodnika. Zasady organizacji i kierowania zespołami ludzkimi, systemy komunikacji, grupy nieformalne.</t>
  </si>
  <si>
    <t>Psychologia młodzieży. Znużenie fizyczne i psychiczne, sposoby zapobiegania. Metody rozwiązywania konfliktów w grupie turystycznej oraz zapobiegania i likwidacji negatywnych zjawisk występujących w turystyce.</t>
  </si>
  <si>
    <t>Kształtowanie postaw proekologicznych u organizatorów i uczestników ruchu turystycznego.</t>
  </si>
  <si>
    <t>XVII.</t>
  </si>
  <si>
    <t>Obsługa ruchu turystycznego przez pilota</t>
  </si>
  <si>
    <t>XVIII.</t>
  </si>
  <si>
    <t>1. Zasady programowania imprez turystycznych.
2. Rodzaje umów w turystyce zawieranych z kontrahentami.
3. Zasady odpraw pilotów grup turystycznych, dokumentacja imprez turystycznych.
4. Technika obsługi grup przyjazdowych i wyjazdowych.
5. Specyfika obsługi wybranych grup narodowościowych.
6. Specyfika obsługi turystyki pobytowej, biznesowej, motywacyjnej, szkolnej, pielgrzymkowej itp.
7. Turystyka osób niepełnosprawnych oraz inne grupy nietypowe.
8. Zasady rozliczania imprez turystycznych.
9. Baza noclegowa i gastronomiczna, zasady współpracy.
10. Rodzaje i specyfika transportu turystycznego.
11. Warunki uczestnictwa i rezygnacji.
12. Przyjmowanie i załatwianie reklamacji turystów.
13. Postępowanie pilota w sytuacjach awaryjnych i nadzwyczajnych.
14. Kształtowanie pozytywnego wizerunku kraju i biura podróży podczas imprezy turystycznej.
15. Skarby kultury w Polsce i na świecie (lista Unesco).</t>
  </si>
  <si>
    <t>Pilot a grupa</t>
  </si>
  <si>
    <t>1. Podstawy komunikowania się pilota wycieczek z grupą.
2. Procesy grupowe i techniki negocjacji.
3. Cechy psychofizyczne pilota wycieczek.
4. Rozwiązywanie konfliktów, źródła i objawy stresu.
5. Program osobistego rozwoju pilota, w tym asertywność, autoprezentacja.
6. Emisja głosu - warsztaty, praca z mikrofonem.
7. Animacja czasu wolnego turystów (w tym elementy animacji i propozycje zajęć).
8. Elementy savoir-vivre'u i protokołu w biznesie.</t>
  </si>
  <si>
    <t>XIX.</t>
  </si>
  <si>
    <t>Tematyka wstępna i uzupełniająca</t>
  </si>
  <si>
    <t xml:space="preserve">Wprowadzenie do zawodu przewodnika turystycznego i pilota wycieczek </t>
  </si>
  <si>
    <t>w tym zajęcia teoretyczne przewodnik turystyczny</t>
  </si>
  <si>
    <t>w tym zajęcia teoretyczne pilot wycieczek</t>
  </si>
  <si>
    <t>Jarocin, Młyn nad Lutynią, Śmiełów, Radlin, Witaszyce, Sośnica, Dobrzyca.</t>
  </si>
  <si>
    <t>Koźmin, Krotoszyn, Zduny, Sulmierzyce, Smoszew.</t>
  </si>
  <si>
    <t>Ostrów Wielkopolski, Przygodzice, Antonin, Dolina Baryczy, Kotłów, Grabów nad Prosną, Kania.</t>
  </si>
  <si>
    <t>Koniec Świata, Koźnica Grabowska, Doruchów, Wieruszów, Cieszęcin, Bolesławiec, Kepno, Pólko.</t>
  </si>
  <si>
    <t>Ostrzeszów, Kobyla Góra, Mikstat, Nowe Skalmierzyce, Szczypiorno.</t>
  </si>
  <si>
    <t>Gołuchów, Pleszew, Russów, Opatówek, Szczytniki.</t>
  </si>
  <si>
    <t>szlak piastowski: Konin, Kazimierz Biskupi, Ląd, Pyzdry, puszcza pyzdrska (Stara Kaźmierka, Gizałki - ruda darniowa).</t>
  </si>
  <si>
    <t>szlak piastowski: Gąsawa, Żnin, Wenecja, Biskupin.</t>
  </si>
  <si>
    <t>szlak piastowski: Gniezno, Ostrów Lednicki, Dziekanowice.</t>
  </si>
  <si>
    <t>szlak piastowski: Mogilno, Trzemeszno, Kruszwica, Strzelno.</t>
  </si>
  <si>
    <t>Razem ilość godzin teoretycznych i praktycznych</t>
  </si>
  <si>
    <t xml:space="preserve">wycieczka zagraniczna 2 dniowa: Wrocław (lotnisko), kotlina kłodzka, Ardspach (Czechy - granica). </t>
  </si>
  <si>
    <t>Historia Polski</t>
  </si>
  <si>
    <t>Podstawowe wiadomości z historii Polski.</t>
  </si>
  <si>
    <t>Wybrane wiadomości z historii Polski w kontekście regionalnym.</t>
  </si>
  <si>
    <t>Ważniejsze wydarzenia w historii Kalisza.</t>
  </si>
  <si>
    <t>Region w okresie II Rzeczpospolitej i II wojny światowej.</t>
  </si>
  <si>
    <t>Ciekawostki turystyczne regionu kaliskiego - prezentacja multimedialna.</t>
  </si>
  <si>
    <t xml:space="preserve">Różnorodność biologiczna Polski - podstawowe pojęcia, stan, zagrożenia. Zasady ruchu turystycznego w lasach i na obszarach chronionych, bezpieczeństwo przeciwpożarowe w lasach. </t>
  </si>
  <si>
    <t>Turystyka w Polsce</t>
  </si>
  <si>
    <t>Metodyka i etyka przewodnictwa. Ogólne zasady bezpieczeństwa</t>
  </si>
  <si>
    <t>Zajęcia teoretyczne na kursie przewodnika terenowego i pilota wycieczek - Kalisz 2019/2020</t>
  </si>
  <si>
    <t>Zajęcia praktyczne na kursie przewodnika terenowego i pilota wycieczek - Kalisz 2019/2020</t>
  </si>
  <si>
    <t>Kalisz - Rezerwat Archeologiczny na Zawodziu, Kościół św. Wojciecha, Kościół św. Gotarda, cmentarz żydowski (stary i nowy), dworzec kolejowy, doprowadzenie lini kolejowej do Kalisza, I wojna światowa.</t>
  </si>
  <si>
    <t>Kalisz - cmentarze na rogatce, kościół nazaretanek, muzeum okręgowe ziemi kaliskiej, Aleja Wolności, park miejski.</t>
  </si>
  <si>
    <t>Kalisz - Układ urbanistyczny miasta, mury obronne, kościół św. Józefa, Kościół garnizonowy, Kościół Jezuitów, kościół św. Mikołaja, synagoga, cerkiew prawosławna, ratusz - punkt widokowy.</t>
  </si>
  <si>
    <t>Załącznik nr 1</t>
  </si>
  <si>
    <t>Program kursu 
dla kandydatów na przewodników terenowych po Wielkopolsce południowo-wschodniej, Szlaku Piastowskim (wybranych elementach) oraz pilota wycieczek turystycznych</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</si>
</sst>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theme="1"/>
      <name val="Czcionka tekstu podstawowego"/>
      <family val="2"/>
      <charset val="238"/>
    </font>
    <font>
      <b/>
      <sz val="11"/>
      <color theme="1"/>
      <name val="Czcionka tekstu podstawowego"/>
      <charset val="238"/>
    </font>
    <font>
      <sz val="11"/>
      <color theme="1"/>
      <name val="Czcionka tekstu podstawowego"/>
      <charset val="238"/>
    </font>
  </fonts>
  <fills count="4">
    <fill>
      <patternFill patternType="none"/>
    </fill>
    <fill>
      <patternFill patternType="gray125"/>
    </fill>
    <fill>
      <patternFill patternType="solid">
        <fgColor rgb="FFFFFF99"/>
        <bgColor indexed="64"/>
      </patternFill>
    </fill>
    <fill>
      <patternFill patternType="solid">
        <fgColor theme="8"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1">
    <xf numFmtId="0" fontId="0" fillId="0" borderId="0"/>
  </cellStyleXfs>
  <cellXfs count="36">
    <xf numFmtId="0" fontId="0" fillId="0" borderId="0" xfId="0"/>
    <xf numFmtId="0" fontId="0" fillId="0" borderId="1" xfId="0" applyBorder="1"/>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pplyAlignment="1">
      <alignment vertical="top" wrapText="1"/>
    </xf>
    <xf numFmtId="0" fontId="1" fillId="0" borderId="1" xfId="0" applyFont="1" applyBorder="1" applyAlignment="1">
      <alignment vertical="top" wrapText="1"/>
    </xf>
    <xf numFmtId="0" fontId="1" fillId="0" borderId="1" xfId="0" applyFont="1" applyBorder="1"/>
    <xf numFmtId="0" fontId="1" fillId="0" borderId="1" xfId="0" applyFont="1" applyBorder="1" applyAlignment="1">
      <alignment horizontal="center"/>
    </xf>
    <xf numFmtId="0" fontId="1" fillId="0" borderId="0" xfId="0" applyFont="1" applyAlignment="1">
      <alignment horizontal="center"/>
    </xf>
    <xf numFmtId="0" fontId="0" fillId="0" borderId="1" xfId="0" applyFill="1" applyBorder="1" applyAlignment="1">
      <alignment vertical="top" wrapText="1"/>
    </xf>
    <xf numFmtId="0" fontId="0" fillId="0" borderId="1" xfId="0" applyBorder="1" applyAlignment="1">
      <alignment wrapText="1"/>
    </xf>
    <xf numFmtId="0" fontId="1" fillId="0" borderId="1" xfId="0" applyFont="1" applyBorder="1" applyAlignment="1">
      <alignment wrapText="1"/>
    </xf>
    <xf numFmtId="0" fontId="1" fillId="0" borderId="1" xfId="0" applyFont="1" applyBorder="1" applyAlignment="1">
      <alignment horizontal="left" wrapText="1"/>
    </xf>
    <xf numFmtId="0" fontId="0" fillId="0" borderId="1" xfId="0" applyBorder="1" applyAlignment="1">
      <alignment horizontal="right" vertical="top"/>
    </xf>
    <xf numFmtId="0" fontId="0" fillId="0" borderId="1" xfId="0" applyBorder="1" applyAlignment="1">
      <alignment horizontal="center" vertical="top"/>
    </xf>
    <xf numFmtId="0" fontId="0" fillId="0" borderId="1" xfId="0" applyFill="1" applyBorder="1" applyAlignment="1">
      <alignment wrapText="1"/>
    </xf>
    <xf numFmtId="0" fontId="1" fillId="0" borderId="1" xfId="0" applyFont="1" applyFill="1" applyBorder="1" applyAlignment="1">
      <alignment wrapText="1"/>
    </xf>
    <xf numFmtId="0" fontId="2" fillId="0" borderId="1" xfId="0" applyFont="1" applyFill="1" applyBorder="1" applyAlignment="1">
      <alignment wrapText="1"/>
    </xf>
    <xf numFmtId="0" fontId="0" fillId="0" borderId="0" xfId="0" applyBorder="1"/>
    <xf numFmtId="0" fontId="1" fillId="3" borderId="1" xfId="0" applyFont="1" applyFill="1" applyBorder="1" applyAlignment="1">
      <alignment wrapText="1"/>
    </xf>
    <xf numFmtId="0" fontId="1" fillId="0" borderId="1" xfId="0" applyFont="1" applyBorder="1" applyAlignment="1">
      <alignment horizontal="center" vertical="top"/>
    </xf>
    <xf numFmtId="0" fontId="0" fillId="0" borderId="0" xfId="0" applyAlignment="1">
      <alignment vertical="top"/>
    </xf>
    <xf numFmtId="0" fontId="1" fillId="0" borderId="2" xfId="0" applyFont="1" applyFill="1" applyBorder="1" applyAlignment="1">
      <alignment horizontal="center" vertical="top"/>
    </xf>
    <xf numFmtId="0" fontId="0" fillId="0" borderId="1" xfId="0" applyFill="1" applyBorder="1" applyAlignment="1">
      <alignment horizontal="center" vertical="top"/>
    </xf>
    <xf numFmtId="0" fontId="1" fillId="0" borderId="0" xfId="0" applyFont="1" applyAlignment="1">
      <alignment vertical="top"/>
    </xf>
    <xf numFmtId="0" fontId="0" fillId="0" borderId="1" xfId="0" applyBorder="1" applyAlignment="1">
      <alignment vertical="top"/>
    </xf>
    <xf numFmtId="0" fontId="1" fillId="0" borderId="1" xfId="0" applyFont="1" applyBorder="1" applyAlignment="1">
      <alignment vertical="top"/>
    </xf>
    <xf numFmtId="0" fontId="1" fillId="3" borderId="1" xfId="0" applyFont="1" applyFill="1" applyBorder="1" applyAlignment="1">
      <alignment horizontal="center"/>
    </xf>
    <xf numFmtId="0" fontId="0" fillId="0" borderId="0" xfId="0" applyBorder="1" applyAlignment="1">
      <alignment horizontal="center"/>
    </xf>
    <xf numFmtId="0" fontId="1" fillId="2" borderId="1" xfId="0" applyFont="1" applyFill="1" applyBorder="1" applyAlignment="1">
      <alignment horizontal="center"/>
    </xf>
    <xf numFmtId="0" fontId="1" fillId="0" borderId="0" xfId="0" applyFont="1" applyAlignment="1">
      <alignment horizontal="left"/>
    </xf>
    <xf numFmtId="0" fontId="0" fillId="0" borderId="0" xfId="0" applyAlignment="1">
      <alignment horizontal="left"/>
    </xf>
    <xf numFmtId="0" fontId="1" fillId="2" borderId="1" xfId="0" applyFont="1" applyFill="1" applyBorder="1" applyAlignment="1">
      <alignment horizontal="center" wrapText="1"/>
    </xf>
    <xf numFmtId="0" fontId="1" fillId="0" borderId="3" xfId="0" applyFont="1" applyBorder="1" applyAlignment="1">
      <alignment horizontal="left" vertical="top"/>
    </xf>
    <xf numFmtId="0" fontId="1" fillId="0" borderId="0" xfId="0" applyFont="1" applyAlignment="1">
      <alignment horizontal="center" wrapText="1"/>
    </xf>
    <xf numFmtId="0" fontId="1" fillId="0" borderId="0" xfId="0" applyFont="1" applyAlignment="1">
      <alignment horizontal="center"/>
    </xf>
  </cellXfs>
  <cellStyles count="1">
    <cellStyle name="Normalny" xfId="0" builtinId="0"/>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H114"/>
  <sheetViews>
    <sheetView tabSelected="1" workbookViewId="0">
      <selection activeCell="I5" sqref="I5"/>
    </sheetView>
  </sheetViews>
  <sheetFormatPr defaultRowHeight="14.25"/>
  <cols>
    <col min="3" max="3" width="5.25" bestFit="1" customWidth="1"/>
    <col min="4" max="4" width="10.5" bestFit="1" customWidth="1"/>
    <col min="5" max="5" width="57.875" customWidth="1"/>
    <col min="6" max="6" width="14.5" customWidth="1"/>
    <col min="7" max="7" width="17.875" bestFit="1" customWidth="1"/>
  </cols>
  <sheetData>
    <row r="1" spans="3:8">
      <c r="G1" t="s">
        <v>143</v>
      </c>
    </row>
    <row r="3" spans="3:8" ht="48.75" customHeight="1">
      <c r="C3" s="34" t="s">
        <v>144</v>
      </c>
      <c r="D3" s="35"/>
      <c r="E3" s="35"/>
      <c r="F3" s="35"/>
      <c r="G3" s="35"/>
      <c r="H3" s="35"/>
    </row>
    <row r="5" spans="3:8" ht="15">
      <c r="C5" s="30" t="s">
        <v>138</v>
      </c>
      <c r="D5" s="31"/>
      <c r="E5" s="31"/>
      <c r="F5" s="31"/>
      <c r="G5" s="31"/>
      <c r="H5" s="31"/>
    </row>
    <row r="7" spans="3:8" ht="18.75" customHeight="1">
      <c r="C7" s="3" t="s">
        <v>0</v>
      </c>
      <c r="D7" s="3" t="s">
        <v>17</v>
      </c>
      <c r="E7" s="3" t="s">
        <v>18</v>
      </c>
      <c r="F7" s="3" t="s">
        <v>19</v>
      </c>
      <c r="G7" s="3" t="s">
        <v>20</v>
      </c>
      <c r="H7" s="3" t="s">
        <v>1</v>
      </c>
    </row>
    <row r="8" spans="3:8" ht="15">
      <c r="C8" s="20" t="s">
        <v>24</v>
      </c>
      <c r="D8" s="21"/>
      <c r="E8" s="5" t="s">
        <v>129</v>
      </c>
      <c r="F8" s="7">
        <f>D9</f>
        <v>6</v>
      </c>
      <c r="G8" s="1"/>
      <c r="H8" s="1"/>
    </row>
    <row r="9" spans="3:8" ht="15">
      <c r="C9" s="13" t="s">
        <v>2</v>
      </c>
      <c r="D9" s="14">
        <v>6</v>
      </c>
      <c r="E9" s="4" t="s">
        <v>130</v>
      </c>
      <c r="F9" s="8"/>
      <c r="G9" s="1"/>
      <c r="H9" s="1"/>
    </row>
    <row r="10" spans="3:8" ht="15">
      <c r="C10" s="20" t="s">
        <v>25</v>
      </c>
      <c r="D10" s="14"/>
      <c r="E10" s="5" t="s">
        <v>21</v>
      </c>
      <c r="F10" s="7">
        <f>SUM(D11:D16)</f>
        <v>16</v>
      </c>
      <c r="G10" s="1"/>
      <c r="H10" s="1"/>
    </row>
    <row r="11" spans="3:8" ht="15">
      <c r="C11" s="13" t="s">
        <v>2</v>
      </c>
      <c r="D11" s="14">
        <v>3</v>
      </c>
      <c r="E11" s="4" t="s">
        <v>131</v>
      </c>
      <c r="F11" s="8"/>
      <c r="G11" s="1"/>
      <c r="H11" s="1"/>
    </row>
    <row r="12" spans="3:8" ht="15">
      <c r="C12" s="13" t="s">
        <v>3</v>
      </c>
      <c r="D12" s="14">
        <v>3</v>
      </c>
      <c r="E12" s="4" t="s">
        <v>132</v>
      </c>
      <c r="F12" s="7"/>
      <c r="G12" s="1"/>
      <c r="H12" s="1"/>
    </row>
    <row r="13" spans="3:8" ht="42.75">
      <c r="C13" s="13" t="s">
        <v>4</v>
      </c>
      <c r="D13" s="14">
        <v>3</v>
      </c>
      <c r="E13" s="4" t="s">
        <v>22</v>
      </c>
      <c r="F13" s="7"/>
      <c r="G13" s="1"/>
      <c r="H13" s="1"/>
    </row>
    <row r="14" spans="3:8" ht="15">
      <c r="C14" s="13" t="s">
        <v>5</v>
      </c>
      <c r="D14" s="14">
        <v>3</v>
      </c>
      <c r="E14" s="4" t="s">
        <v>133</v>
      </c>
      <c r="F14" s="7"/>
      <c r="G14" s="1"/>
      <c r="H14" s="1"/>
    </row>
    <row r="15" spans="3:8" ht="28.5">
      <c r="C15" s="13" t="s">
        <v>6</v>
      </c>
      <c r="D15" s="14">
        <v>2</v>
      </c>
      <c r="E15" s="4" t="s">
        <v>23</v>
      </c>
      <c r="F15" s="7"/>
      <c r="G15" s="1"/>
      <c r="H15" s="1"/>
    </row>
    <row r="16" spans="3:8" ht="28.5">
      <c r="C16" s="13" t="s">
        <v>7</v>
      </c>
      <c r="D16" s="14">
        <v>2</v>
      </c>
      <c r="E16" s="4" t="s">
        <v>134</v>
      </c>
      <c r="F16" s="7"/>
      <c r="G16" s="1"/>
      <c r="H16" s="1"/>
    </row>
    <row r="17" spans="3:8" ht="15">
      <c r="C17" s="20" t="s">
        <v>26</v>
      </c>
      <c r="D17" s="14"/>
      <c r="E17" s="5" t="s">
        <v>27</v>
      </c>
      <c r="F17" s="7">
        <f>SUM(D18:D22)</f>
        <v>6</v>
      </c>
      <c r="G17" s="1"/>
      <c r="H17" s="1"/>
    </row>
    <row r="18" spans="3:8" ht="42.75">
      <c r="C18" s="13" t="s">
        <v>2</v>
      </c>
      <c r="D18" s="14">
        <v>2</v>
      </c>
      <c r="E18" s="4" t="s">
        <v>28</v>
      </c>
      <c r="F18" s="7"/>
      <c r="G18" s="1"/>
      <c r="H18" s="1"/>
    </row>
    <row r="19" spans="3:8" ht="42.75">
      <c r="C19" s="13" t="s">
        <v>3</v>
      </c>
      <c r="D19" s="14">
        <v>1</v>
      </c>
      <c r="E19" s="4" t="s">
        <v>32</v>
      </c>
      <c r="F19" s="7"/>
      <c r="G19" s="1"/>
      <c r="H19" s="1"/>
    </row>
    <row r="20" spans="3:8" ht="28.5">
      <c r="C20" s="13" t="s">
        <v>4</v>
      </c>
      <c r="D20" s="14">
        <v>1</v>
      </c>
      <c r="E20" s="4" t="s">
        <v>29</v>
      </c>
      <c r="F20" s="7"/>
      <c r="G20" s="1"/>
      <c r="H20" s="1"/>
    </row>
    <row r="21" spans="3:8" ht="15">
      <c r="C21" s="13" t="s">
        <v>5</v>
      </c>
      <c r="D21" s="14">
        <v>1</v>
      </c>
      <c r="E21" s="4" t="s">
        <v>31</v>
      </c>
      <c r="F21" s="7"/>
      <c r="G21" s="1"/>
      <c r="H21" s="1"/>
    </row>
    <row r="22" spans="3:8" ht="15">
      <c r="C22" s="13" t="s">
        <v>6</v>
      </c>
      <c r="D22" s="14">
        <v>1</v>
      </c>
      <c r="E22" s="4" t="s">
        <v>30</v>
      </c>
      <c r="F22" s="7"/>
      <c r="G22" s="1"/>
      <c r="H22" s="1"/>
    </row>
    <row r="23" spans="3:8" ht="15">
      <c r="C23" s="20" t="s">
        <v>33</v>
      </c>
      <c r="D23" s="14"/>
      <c r="E23" s="5" t="s">
        <v>34</v>
      </c>
      <c r="F23" s="7">
        <f>SUM(D24:D28)</f>
        <v>18</v>
      </c>
      <c r="G23" s="1"/>
      <c r="H23" s="1"/>
    </row>
    <row r="24" spans="3:8" ht="28.5">
      <c r="C24" s="13" t="s">
        <v>2</v>
      </c>
      <c r="D24" s="14">
        <v>3</v>
      </c>
      <c r="E24" s="4" t="s">
        <v>35</v>
      </c>
      <c r="F24" s="7"/>
      <c r="G24" s="1"/>
      <c r="H24" s="1"/>
    </row>
    <row r="25" spans="3:8" ht="42.75">
      <c r="C25" s="13" t="s">
        <v>3</v>
      </c>
      <c r="D25" s="14">
        <v>6</v>
      </c>
      <c r="E25" s="4" t="s">
        <v>36</v>
      </c>
      <c r="F25" s="7"/>
      <c r="G25" s="1"/>
      <c r="H25" s="1"/>
    </row>
    <row r="26" spans="3:8" ht="28.5">
      <c r="C26" s="13" t="s">
        <v>4</v>
      </c>
      <c r="D26" s="14">
        <v>4</v>
      </c>
      <c r="E26" s="4" t="s">
        <v>37</v>
      </c>
      <c r="F26" s="7"/>
      <c r="G26" s="1"/>
      <c r="H26" s="1"/>
    </row>
    <row r="27" spans="3:8" ht="28.5">
      <c r="C27" s="13" t="s">
        <v>5</v>
      </c>
      <c r="D27" s="14">
        <v>4</v>
      </c>
      <c r="E27" s="4" t="s">
        <v>38</v>
      </c>
      <c r="F27" s="7"/>
      <c r="G27" s="1"/>
      <c r="H27" s="1"/>
    </row>
    <row r="28" spans="3:8" ht="15">
      <c r="C28" s="13" t="s">
        <v>6</v>
      </c>
      <c r="D28" s="14">
        <v>1</v>
      </c>
      <c r="E28" s="4" t="s">
        <v>39</v>
      </c>
      <c r="F28" s="7"/>
      <c r="G28" s="1"/>
      <c r="H28" s="1"/>
    </row>
    <row r="29" spans="3:8" ht="15">
      <c r="C29" s="20" t="s">
        <v>40</v>
      </c>
      <c r="D29" s="20"/>
      <c r="E29" s="5" t="s">
        <v>41</v>
      </c>
      <c r="F29" s="7">
        <f>SUM(D30:D33)</f>
        <v>6</v>
      </c>
      <c r="G29" s="1"/>
      <c r="H29" s="1"/>
    </row>
    <row r="30" spans="3:8" ht="28.5">
      <c r="C30" s="13" t="s">
        <v>2</v>
      </c>
      <c r="D30" s="14">
        <v>1</v>
      </c>
      <c r="E30" s="4" t="s">
        <v>42</v>
      </c>
      <c r="F30" s="7"/>
      <c r="G30" s="1"/>
      <c r="H30" s="1"/>
    </row>
    <row r="31" spans="3:8" ht="15">
      <c r="C31" s="13" t="s">
        <v>3</v>
      </c>
      <c r="D31" s="14">
        <v>1</v>
      </c>
      <c r="E31" s="4" t="s">
        <v>43</v>
      </c>
      <c r="F31" s="7"/>
      <c r="G31" s="1"/>
      <c r="H31" s="1"/>
    </row>
    <row r="32" spans="3:8" ht="42.75">
      <c r="C32" s="13" t="s">
        <v>4</v>
      </c>
      <c r="D32" s="14">
        <v>1</v>
      </c>
      <c r="E32" s="4" t="s">
        <v>44</v>
      </c>
      <c r="F32" s="7"/>
      <c r="G32" s="1"/>
      <c r="H32" s="1"/>
    </row>
    <row r="33" spans="3:8" ht="15">
      <c r="C33" s="13" t="s">
        <v>5</v>
      </c>
      <c r="D33" s="14">
        <v>3</v>
      </c>
      <c r="E33" s="4" t="s">
        <v>45</v>
      </c>
      <c r="F33" s="7"/>
      <c r="G33" s="1"/>
      <c r="H33" s="1"/>
    </row>
    <row r="34" spans="3:8" ht="15">
      <c r="C34" s="22" t="s">
        <v>46</v>
      </c>
      <c r="D34" s="20"/>
      <c r="E34" s="6" t="s">
        <v>47</v>
      </c>
      <c r="F34" s="7">
        <f>SUM(D35:D40)</f>
        <v>6</v>
      </c>
      <c r="G34" s="1"/>
      <c r="H34" s="1"/>
    </row>
    <row r="35" spans="3:8">
      <c r="C35" s="13" t="s">
        <v>2</v>
      </c>
      <c r="D35" s="23">
        <v>1</v>
      </c>
      <c r="E35" s="9" t="s">
        <v>48</v>
      </c>
      <c r="F35" s="1"/>
      <c r="G35" s="1"/>
      <c r="H35" s="1"/>
    </row>
    <row r="36" spans="3:8" ht="28.5">
      <c r="C36" s="13" t="s">
        <v>3</v>
      </c>
      <c r="D36" s="23">
        <v>1</v>
      </c>
      <c r="E36" s="9" t="s">
        <v>49</v>
      </c>
      <c r="F36" s="1"/>
      <c r="G36" s="1"/>
      <c r="H36" s="1"/>
    </row>
    <row r="37" spans="3:8" ht="16.5" customHeight="1">
      <c r="C37" s="13" t="s">
        <v>4</v>
      </c>
      <c r="D37" s="23">
        <v>1</v>
      </c>
      <c r="E37" s="9" t="s">
        <v>50</v>
      </c>
      <c r="F37" s="1"/>
      <c r="G37" s="1"/>
      <c r="H37" s="1"/>
    </row>
    <row r="38" spans="3:8">
      <c r="C38" s="13" t="s">
        <v>5</v>
      </c>
      <c r="D38" s="23">
        <v>1</v>
      </c>
      <c r="E38" s="9" t="s">
        <v>52</v>
      </c>
      <c r="F38" s="1"/>
      <c r="G38" s="1"/>
      <c r="H38" s="1"/>
    </row>
    <row r="39" spans="3:8">
      <c r="C39" s="13" t="s">
        <v>6</v>
      </c>
      <c r="D39" s="23">
        <v>1</v>
      </c>
      <c r="E39" s="9" t="s">
        <v>57</v>
      </c>
      <c r="F39" s="1"/>
      <c r="G39" s="1"/>
      <c r="H39" s="1"/>
    </row>
    <row r="40" spans="3:8" ht="28.5">
      <c r="C40" s="13" t="s">
        <v>7</v>
      </c>
      <c r="D40" s="23">
        <v>1</v>
      </c>
      <c r="E40" s="9" t="s">
        <v>51</v>
      </c>
      <c r="F40" s="1"/>
      <c r="G40" s="1"/>
      <c r="H40" s="1"/>
    </row>
    <row r="41" spans="3:8" ht="15">
      <c r="C41" s="20" t="s">
        <v>53</v>
      </c>
      <c r="D41" s="24"/>
      <c r="E41" s="6" t="s">
        <v>54</v>
      </c>
      <c r="F41" s="7">
        <f>SUM(D42:D43)</f>
        <v>4</v>
      </c>
      <c r="G41" s="1"/>
      <c r="H41" s="1"/>
    </row>
    <row r="42" spans="3:8">
      <c r="C42" s="13" t="s">
        <v>2</v>
      </c>
      <c r="D42" s="23">
        <v>2</v>
      </c>
      <c r="E42" s="10" t="s">
        <v>55</v>
      </c>
      <c r="F42" s="1"/>
      <c r="G42" s="1"/>
      <c r="H42" s="1"/>
    </row>
    <row r="43" spans="3:8" ht="28.5">
      <c r="C43" s="13" t="s">
        <v>3</v>
      </c>
      <c r="D43" s="23">
        <v>2</v>
      </c>
      <c r="E43" s="10" t="s">
        <v>56</v>
      </c>
      <c r="F43" s="1"/>
      <c r="G43" s="1"/>
      <c r="H43" s="1"/>
    </row>
    <row r="44" spans="3:8" ht="15">
      <c r="C44" s="20" t="s">
        <v>58</v>
      </c>
      <c r="D44" s="25"/>
      <c r="E44" s="11" t="s">
        <v>59</v>
      </c>
      <c r="F44" s="7">
        <f>SUM(D45:D48)</f>
        <v>4</v>
      </c>
      <c r="G44" s="1"/>
      <c r="H44" s="1"/>
    </row>
    <row r="45" spans="3:8" ht="42.75">
      <c r="C45" s="13" t="s">
        <v>2</v>
      </c>
      <c r="D45" s="14">
        <v>1</v>
      </c>
      <c r="E45" s="10" t="s">
        <v>60</v>
      </c>
      <c r="F45" s="1"/>
      <c r="G45" s="1"/>
      <c r="H45" s="1"/>
    </row>
    <row r="46" spans="3:8" ht="42.75">
      <c r="C46" s="13" t="s">
        <v>3</v>
      </c>
      <c r="D46" s="14">
        <v>1</v>
      </c>
      <c r="E46" s="10" t="s">
        <v>61</v>
      </c>
      <c r="F46" s="1"/>
      <c r="G46" s="1"/>
      <c r="H46" s="1"/>
    </row>
    <row r="47" spans="3:8" ht="42.75">
      <c r="C47" s="13" t="s">
        <v>4</v>
      </c>
      <c r="D47" s="14">
        <v>1</v>
      </c>
      <c r="E47" s="10" t="s">
        <v>135</v>
      </c>
      <c r="F47" s="1"/>
      <c r="G47" s="1"/>
      <c r="H47" s="1"/>
    </row>
    <row r="48" spans="3:8" ht="28.5">
      <c r="C48" s="13" t="s">
        <v>5</v>
      </c>
      <c r="D48" s="14">
        <v>1</v>
      </c>
      <c r="E48" s="10" t="s">
        <v>62</v>
      </c>
      <c r="F48" s="1"/>
      <c r="G48" s="1"/>
      <c r="H48" s="1"/>
    </row>
    <row r="49" spans="3:8" ht="15">
      <c r="C49" s="20" t="s">
        <v>63</v>
      </c>
      <c r="D49" s="20"/>
      <c r="E49" s="12" t="s">
        <v>64</v>
      </c>
      <c r="F49" s="7">
        <f>SUM(D50:D52)</f>
        <v>4</v>
      </c>
      <c r="G49" s="1"/>
      <c r="H49" s="1"/>
    </row>
    <row r="50" spans="3:8">
      <c r="C50" s="13" t="s">
        <v>2</v>
      </c>
      <c r="D50" s="14">
        <v>1</v>
      </c>
      <c r="E50" s="10" t="s">
        <v>65</v>
      </c>
      <c r="F50" s="1"/>
      <c r="G50" s="1"/>
      <c r="H50" s="1"/>
    </row>
    <row r="51" spans="3:8" ht="42.75">
      <c r="C51" s="13" t="s">
        <v>3</v>
      </c>
      <c r="D51" s="14">
        <v>2</v>
      </c>
      <c r="E51" s="10" t="s">
        <v>66</v>
      </c>
      <c r="F51" s="1"/>
      <c r="G51" s="1"/>
      <c r="H51" s="1"/>
    </row>
    <row r="52" spans="3:8">
      <c r="C52" s="13" t="s">
        <v>4</v>
      </c>
      <c r="D52" s="14">
        <v>1</v>
      </c>
      <c r="E52" s="10" t="s">
        <v>67</v>
      </c>
      <c r="F52" s="1"/>
      <c r="G52" s="1"/>
      <c r="H52" s="1"/>
    </row>
    <row r="53" spans="3:8" ht="15">
      <c r="C53" s="20" t="s">
        <v>68</v>
      </c>
      <c r="D53" s="21"/>
      <c r="E53" s="6" t="s">
        <v>136</v>
      </c>
      <c r="F53" s="7">
        <f>SUM(D54:D58)</f>
        <v>6</v>
      </c>
      <c r="G53" s="1"/>
      <c r="H53" s="1"/>
    </row>
    <row r="54" spans="3:8" ht="28.5">
      <c r="C54" s="13" t="s">
        <v>2</v>
      </c>
      <c r="D54" s="14">
        <v>1</v>
      </c>
      <c r="E54" s="10" t="s">
        <v>69</v>
      </c>
      <c r="F54" s="1"/>
      <c r="G54" s="1"/>
      <c r="H54" s="1"/>
    </row>
    <row r="55" spans="3:8" ht="28.5">
      <c r="C55" s="13" t="s">
        <v>3</v>
      </c>
      <c r="D55" s="14">
        <v>1</v>
      </c>
      <c r="E55" s="10" t="s">
        <v>70</v>
      </c>
      <c r="F55" s="1"/>
      <c r="G55" s="1"/>
      <c r="H55" s="1"/>
    </row>
    <row r="56" spans="3:8" ht="42.75">
      <c r="C56" s="13" t="s">
        <v>4</v>
      </c>
      <c r="D56" s="14">
        <v>1</v>
      </c>
      <c r="E56" s="10" t="s">
        <v>71</v>
      </c>
      <c r="F56" s="1"/>
      <c r="G56" s="1"/>
      <c r="H56" s="1"/>
    </row>
    <row r="57" spans="3:8" ht="42.75">
      <c r="C57" s="13" t="s">
        <v>5</v>
      </c>
      <c r="D57" s="14">
        <v>1</v>
      </c>
      <c r="E57" s="10" t="s">
        <v>72</v>
      </c>
      <c r="F57" s="1"/>
      <c r="G57" s="1"/>
      <c r="H57" s="1"/>
    </row>
    <row r="58" spans="3:8" ht="28.5">
      <c r="C58" s="13" t="s">
        <v>6</v>
      </c>
      <c r="D58" s="14">
        <v>2</v>
      </c>
      <c r="E58" s="10" t="s">
        <v>73</v>
      </c>
      <c r="F58" s="1"/>
      <c r="G58" s="1"/>
      <c r="H58" s="1"/>
    </row>
    <row r="59" spans="3:8" ht="15">
      <c r="C59" s="20" t="s">
        <v>74</v>
      </c>
      <c r="D59" s="21"/>
      <c r="E59" s="6" t="s">
        <v>75</v>
      </c>
      <c r="F59" s="7">
        <f>SUM(D60:D61)</f>
        <v>9</v>
      </c>
      <c r="G59" s="1"/>
      <c r="H59" s="1"/>
    </row>
    <row r="60" spans="3:8" ht="27" customHeight="1">
      <c r="C60" s="13" t="s">
        <v>2</v>
      </c>
      <c r="D60" s="14">
        <v>5</v>
      </c>
      <c r="E60" s="10" t="s">
        <v>76</v>
      </c>
      <c r="F60" s="1"/>
      <c r="G60" s="1"/>
      <c r="H60" s="1"/>
    </row>
    <row r="61" spans="3:8" ht="42.75">
      <c r="C61" s="13" t="s">
        <v>3</v>
      </c>
      <c r="D61" s="14">
        <v>4</v>
      </c>
      <c r="E61" s="10" t="s">
        <v>77</v>
      </c>
      <c r="F61" s="1"/>
      <c r="G61" s="1"/>
      <c r="H61" s="1"/>
    </row>
    <row r="62" spans="3:8" ht="15">
      <c r="C62" s="20" t="s">
        <v>78</v>
      </c>
      <c r="D62" s="21"/>
      <c r="E62" s="6" t="s">
        <v>137</v>
      </c>
      <c r="F62" s="7">
        <f>SUM(D63:D66)</f>
        <v>6</v>
      </c>
      <c r="G62" s="1"/>
      <c r="H62" s="1"/>
    </row>
    <row r="63" spans="3:8" ht="28.5">
      <c r="C63" s="13" t="s">
        <v>2</v>
      </c>
      <c r="D63" s="14">
        <v>1</v>
      </c>
      <c r="E63" s="10" t="s">
        <v>79</v>
      </c>
      <c r="F63" s="1"/>
      <c r="G63" s="1"/>
      <c r="H63" s="1"/>
    </row>
    <row r="64" spans="3:8" ht="42.75">
      <c r="C64" s="13" t="s">
        <v>3</v>
      </c>
      <c r="D64" s="14">
        <v>2</v>
      </c>
      <c r="E64" s="10" t="s">
        <v>80</v>
      </c>
      <c r="F64" s="1"/>
      <c r="G64" s="1"/>
      <c r="H64" s="1"/>
    </row>
    <row r="65" spans="3:8" ht="27.75" customHeight="1">
      <c r="C65" s="13" t="s">
        <v>4</v>
      </c>
      <c r="D65" s="14">
        <v>2</v>
      </c>
      <c r="E65" s="10" t="s">
        <v>82</v>
      </c>
      <c r="F65" s="1"/>
      <c r="G65" s="1"/>
      <c r="H65" s="1"/>
    </row>
    <row r="66" spans="3:8">
      <c r="C66" s="13" t="s">
        <v>5</v>
      </c>
      <c r="D66" s="14">
        <v>1</v>
      </c>
      <c r="E66" s="10" t="s">
        <v>81</v>
      </c>
      <c r="F66" s="1"/>
      <c r="G66" s="1"/>
      <c r="H66" s="1"/>
    </row>
    <row r="67" spans="3:8" ht="15">
      <c r="C67" s="20" t="s">
        <v>83</v>
      </c>
      <c r="D67" s="21"/>
      <c r="E67" s="6" t="s">
        <v>84</v>
      </c>
      <c r="F67" s="7">
        <f>SUM(D68:D72)</f>
        <v>6</v>
      </c>
      <c r="G67" s="1"/>
      <c r="H67" s="1"/>
    </row>
    <row r="68" spans="3:8" ht="28.5">
      <c r="C68" s="13" t="s">
        <v>2</v>
      </c>
      <c r="D68" s="14">
        <v>1</v>
      </c>
      <c r="E68" s="10" t="s">
        <v>85</v>
      </c>
      <c r="F68" s="1"/>
      <c r="G68" s="1"/>
      <c r="H68" s="1"/>
    </row>
    <row r="69" spans="3:8" ht="42.75">
      <c r="C69" s="13" t="s">
        <v>3</v>
      </c>
      <c r="D69" s="14">
        <v>1</v>
      </c>
      <c r="E69" s="10" t="s">
        <v>86</v>
      </c>
      <c r="F69" s="1"/>
      <c r="G69" s="1"/>
      <c r="H69" s="1"/>
    </row>
    <row r="70" spans="3:8" ht="42.75">
      <c r="C70" s="13" t="s">
        <v>4</v>
      </c>
      <c r="D70" s="14">
        <v>1</v>
      </c>
      <c r="E70" s="10" t="s">
        <v>87</v>
      </c>
      <c r="F70" s="1"/>
      <c r="G70" s="1"/>
      <c r="H70" s="1"/>
    </row>
    <row r="71" spans="3:8">
      <c r="C71" s="13" t="s">
        <v>5</v>
      </c>
      <c r="D71" s="14">
        <v>1</v>
      </c>
      <c r="E71" s="10" t="s">
        <v>88</v>
      </c>
      <c r="F71" s="1"/>
      <c r="G71" s="1"/>
      <c r="H71" s="1"/>
    </row>
    <row r="72" spans="3:8" ht="57">
      <c r="C72" s="13" t="s">
        <v>6</v>
      </c>
      <c r="D72" s="14">
        <v>2</v>
      </c>
      <c r="E72" s="10" t="s">
        <v>89</v>
      </c>
      <c r="F72" s="1"/>
      <c r="G72" s="1"/>
      <c r="H72" s="1"/>
    </row>
    <row r="73" spans="3:8" ht="15">
      <c r="C73" s="20" t="s">
        <v>90</v>
      </c>
      <c r="D73" s="25"/>
      <c r="E73" s="6" t="s">
        <v>91</v>
      </c>
      <c r="F73" s="7">
        <f>SUM(D74:D75)</f>
        <v>10</v>
      </c>
      <c r="G73" s="1"/>
      <c r="H73" s="1"/>
    </row>
    <row r="74" spans="3:8" ht="28.5">
      <c r="C74" s="13" t="s">
        <v>2</v>
      </c>
      <c r="D74" s="14">
        <v>5</v>
      </c>
      <c r="E74" s="10" t="s">
        <v>92</v>
      </c>
      <c r="F74" s="1"/>
      <c r="G74" s="1"/>
      <c r="H74" s="1"/>
    </row>
    <row r="75" spans="3:8" ht="42.75">
      <c r="C75" s="13" t="s">
        <v>3</v>
      </c>
      <c r="D75" s="14">
        <v>5</v>
      </c>
      <c r="E75" s="10" t="s">
        <v>93</v>
      </c>
      <c r="F75" s="1"/>
      <c r="G75" s="1"/>
      <c r="H75" s="1"/>
    </row>
    <row r="76" spans="3:8" ht="15">
      <c r="C76" s="20" t="s">
        <v>94</v>
      </c>
      <c r="D76" s="25"/>
      <c r="E76" s="6" t="s">
        <v>95</v>
      </c>
      <c r="F76" s="7">
        <f>SUM(D77:D80)</f>
        <v>4</v>
      </c>
      <c r="G76" s="1"/>
      <c r="H76" s="1"/>
    </row>
    <row r="77" spans="3:8" ht="28.5">
      <c r="C77" s="13" t="s">
        <v>2</v>
      </c>
      <c r="D77" s="14">
        <v>1</v>
      </c>
      <c r="E77" s="10" t="s">
        <v>96</v>
      </c>
      <c r="F77" s="1"/>
      <c r="G77" s="1"/>
      <c r="H77" s="1"/>
    </row>
    <row r="78" spans="3:8" ht="28.5">
      <c r="C78" s="13" t="s">
        <v>3</v>
      </c>
      <c r="D78" s="14">
        <v>1</v>
      </c>
      <c r="E78" s="10" t="s">
        <v>97</v>
      </c>
      <c r="F78" s="1"/>
      <c r="G78" s="1"/>
      <c r="H78" s="1"/>
    </row>
    <row r="79" spans="3:8" ht="28.5">
      <c r="C79" s="13" t="s">
        <v>4</v>
      </c>
      <c r="D79" s="14">
        <v>1</v>
      </c>
      <c r="E79" s="10" t="s">
        <v>98</v>
      </c>
      <c r="F79" s="1"/>
      <c r="G79" s="1"/>
      <c r="H79" s="1"/>
    </row>
    <row r="80" spans="3:8" ht="42.75">
      <c r="C80" s="13" t="s">
        <v>5</v>
      </c>
      <c r="D80" s="14">
        <v>1</v>
      </c>
      <c r="E80" s="10" t="s">
        <v>99</v>
      </c>
      <c r="F80" s="1"/>
      <c r="G80" s="1"/>
      <c r="H80" s="1"/>
    </row>
    <row r="81" spans="3:8" ht="15">
      <c r="C81" s="20" t="s">
        <v>100</v>
      </c>
      <c r="D81" s="25"/>
      <c r="E81" s="6" t="s">
        <v>101</v>
      </c>
      <c r="F81" s="7">
        <f>SUM(D82:D85)</f>
        <v>6</v>
      </c>
      <c r="G81" s="1"/>
      <c r="H81" s="1"/>
    </row>
    <row r="82" spans="3:8">
      <c r="C82" s="13" t="s">
        <v>2</v>
      </c>
      <c r="D82" s="14">
        <v>1</v>
      </c>
      <c r="E82" s="10" t="s">
        <v>102</v>
      </c>
      <c r="F82" s="1"/>
      <c r="G82" s="1"/>
      <c r="H82" s="1"/>
    </row>
    <row r="83" spans="3:8" ht="57">
      <c r="C83" s="13" t="s">
        <v>3</v>
      </c>
      <c r="D83" s="14">
        <v>2</v>
      </c>
      <c r="E83" s="10" t="s">
        <v>103</v>
      </c>
      <c r="F83" s="1"/>
      <c r="G83" s="1"/>
      <c r="H83" s="1"/>
    </row>
    <row r="84" spans="3:8" ht="57">
      <c r="C84" s="13" t="s">
        <v>4</v>
      </c>
      <c r="D84" s="14">
        <v>2</v>
      </c>
      <c r="E84" s="10" t="s">
        <v>104</v>
      </c>
      <c r="F84" s="1"/>
      <c r="G84" s="1"/>
      <c r="H84" s="1"/>
    </row>
    <row r="85" spans="3:8" ht="28.5">
      <c r="C85" s="13" t="s">
        <v>5</v>
      </c>
      <c r="D85" s="14">
        <v>1</v>
      </c>
      <c r="E85" s="10" t="s">
        <v>105</v>
      </c>
      <c r="F85" s="1"/>
      <c r="G85" s="1"/>
      <c r="H85" s="1"/>
    </row>
    <row r="86" spans="3:8" ht="15">
      <c r="C86" s="20" t="s">
        <v>106</v>
      </c>
      <c r="D86" s="25"/>
      <c r="E86" s="11" t="s">
        <v>107</v>
      </c>
      <c r="F86" s="7">
        <v>12</v>
      </c>
      <c r="G86" s="1"/>
      <c r="H86" s="1"/>
    </row>
    <row r="87" spans="3:8" ht="256.5">
      <c r="C87" s="13" t="s">
        <v>2</v>
      </c>
      <c r="D87" s="14">
        <v>12</v>
      </c>
      <c r="E87" s="15" t="s">
        <v>109</v>
      </c>
      <c r="F87" s="1"/>
      <c r="G87" s="1"/>
      <c r="H87" s="1"/>
    </row>
    <row r="88" spans="3:8" ht="15">
      <c r="C88" s="20" t="s">
        <v>108</v>
      </c>
      <c r="D88" s="25"/>
      <c r="E88" s="11" t="s">
        <v>110</v>
      </c>
      <c r="F88" s="7">
        <v>12</v>
      </c>
      <c r="G88" s="1"/>
      <c r="H88" s="1"/>
    </row>
    <row r="89" spans="3:8" ht="142.5">
      <c r="C89" s="13" t="s">
        <v>2</v>
      </c>
      <c r="D89" s="14">
        <v>12</v>
      </c>
      <c r="E89" s="15" t="s">
        <v>111</v>
      </c>
      <c r="F89" s="1"/>
      <c r="G89" s="1"/>
      <c r="H89" s="1"/>
    </row>
    <row r="90" spans="3:8" ht="15">
      <c r="C90" s="20" t="s">
        <v>112</v>
      </c>
      <c r="D90" s="26"/>
      <c r="E90" s="16" t="s">
        <v>113</v>
      </c>
      <c r="F90" s="7">
        <f>SUM(D91)</f>
        <v>3</v>
      </c>
      <c r="G90" s="1"/>
      <c r="H90" s="1"/>
    </row>
    <row r="91" spans="3:8" ht="28.5">
      <c r="C91" s="13" t="s">
        <v>2</v>
      </c>
      <c r="D91" s="14">
        <v>3</v>
      </c>
      <c r="E91" s="15" t="s">
        <v>114</v>
      </c>
      <c r="F91" s="2"/>
      <c r="G91" s="1"/>
      <c r="H91" s="1"/>
    </row>
    <row r="92" spans="3:8" ht="15">
      <c r="C92" s="21"/>
      <c r="D92" s="21"/>
      <c r="E92" s="19" t="s">
        <v>16</v>
      </c>
      <c r="F92" s="27">
        <f>SUM(F8:F91)</f>
        <v>144</v>
      </c>
    </row>
    <row r="93" spans="3:8">
      <c r="C93" s="21"/>
      <c r="D93" s="21"/>
      <c r="E93" s="15" t="s">
        <v>115</v>
      </c>
      <c r="F93" s="2">
        <v>120</v>
      </c>
    </row>
    <row r="94" spans="3:8">
      <c r="C94" s="21"/>
      <c r="D94" s="21"/>
      <c r="E94" s="17" t="s">
        <v>116</v>
      </c>
      <c r="F94" s="2">
        <v>24</v>
      </c>
    </row>
    <row r="95" spans="3:8">
      <c r="C95" s="21"/>
      <c r="D95" s="21"/>
    </row>
    <row r="96" spans="3:8" ht="18.75" customHeight="1">
      <c r="C96" s="33" t="s">
        <v>139</v>
      </c>
      <c r="D96" s="33"/>
      <c r="E96" s="33"/>
      <c r="F96" s="33"/>
      <c r="G96" s="33"/>
      <c r="H96" s="33"/>
    </row>
    <row r="97" spans="3:8">
      <c r="C97" s="14" t="s">
        <v>0</v>
      </c>
      <c r="D97" s="14" t="s">
        <v>17</v>
      </c>
      <c r="E97" s="3" t="s">
        <v>18</v>
      </c>
      <c r="F97" s="3" t="s">
        <v>19</v>
      </c>
      <c r="G97" s="3" t="s">
        <v>20</v>
      </c>
      <c r="H97" s="3" t="s">
        <v>1</v>
      </c>
    </row>
    <row r="98" spans="3:8" ht="28.5">
      <c r="C98" s="13" t="s">
        <v>2</v>
      </c>
      <c r="D98" s="14">
        <v>11</v>
      </c>
      <c r="E98" s="10" t="s">
        <v>117</v>
      </c>
      <c r="F98" s="14">
        <f>D98</f>
        <v>11</v>
      </c>
      <c r="G98" s="1"/>
      <c r="H98" s="1"/>
    </row>
    <row r="99" spans="3:8">
      <c r="C99" s="13" t="s">
        <v>3</v>
      </c>
      <c r="D99" s="14">
        <v>11</v>
      </c>
      <c r="E99" s="10" t="s">
        <v>118</v>
      </c>
      <c r="F99" s="14">
        <f t="shared" ref="F99:F111" si="0">D99</f>
        <v>11</v>
      </c>
      <c r="G99" s="1"/>
      <c r="H99" s="1"/>
    </row>
    <row r="100" spans="3:8" ht="28.5">
      <c r="C100" s="13" t="s">
        <v>4</v>
      </c>
      <c r="D100" s="14">
        <v>11</v>
      </c>
      <c r="E100" s="10" t="s">
        <v>119</v>
      </c>
      <c r="F100" s="14">
        <f t="shared" si="0"/>
        <v>11</v>
      </c>
      <c r="G100" s="1"/>
      <c r="H100" s="1"/>
    </row>
    <row r="101" spans="3:8" ht="28.5">
      <c r="C101" s="13" t="s">
        <v>5</v>
      </c>
      <c r="D101" s="14">
        <v>11</v>
      </c>
      <c r="E101" s="10" t="s">
        <v>120</v>
      </c>
      <c r="F101" s="14">
        <f t="shared" si="0"/>
        <v>11</v>
      </c>
      <c r="G101" s="1"/>
      <c r="H101" s="1"/>
    </row>
    <row r="102" spans="3:8" ht="28.5">
      <c r="C102" s="13" t="s">
        <v>6</v>
      </c>
      <c r="D102" s="14">
        <v>11</v>
      </c>
      <c r="E102" s="10" t="s">
        <v>121</v>
      </c>
      <c r="F102" s="14">
        <f t="shared" si="0"/>
        <v>11</v>
      </c>
      <c r="G102" s="1"/>
      <c r="H102" s="1"/>
    </row>
    <row r="103" spans="3:8">
      <c r="C103" s="13" t="s">
        <v>7</v>
      </c>
      <c r="D103" s="14">
        <v>11</v>
      </c>
      <c r="E103" s="10" t="s">
        <v>122</v>
      </c>
      <c r="F103" s="14">
        <f t="shared" si="0"/>
        <v>11</v>
      </c>
      <c r="G103" s="1"/>
      <c r="H103" s="1"/>
    </row>
    <row r="104" spans="3:8" ht="57">
      <c r="C104" s="13" t="s">
        <v>8</v>
      </c>
      <c r="D104" s="14">
        <v>8</v>
      </c>
      <c r="E104" s="10" t="s">
        <v>140</v>
      </c>
      <c r="F104" s="14">
        <f t="shared" si="0"/>
        <v>8</v>
      </c>
      <c r="G104" s="1"/>
      <c r="H104" s="1"/>
    </row>
    <row r="105" spans="3:8" ht="28.5">
      <c r="C105" s="13" t="s">
        <v>9</v>
      </c>
      <c r="D105" s="14">
        <v>8</v>
      </c>
      <c r="E105" s="10" t="s">
        <v>141</v>
      </c>
      <c r="F105" s="14">
        <f t="shared" si="0"/>
        <v>8</v>
      </c>
      <c r="G105" s="1"/>
      <c r="H105" s="1"/>
    </row>
    <row r="106" spans="3:8" ht="42.75">
      <c r="C106" s="13" t="s">
        <v>10</v>
      </c>
      <c r="D106" s="14">
        <v>8</v>
      </c>
      <c r="E106" s="10" t="s">
        <v>142</v>
      </c>
      <c r="F106" s="14">
        <f t="shared" si="0"/>
        <v>8</v>
      </c>
      <c r="G106" s="1"/>
      <c r="H106" s="1"/>
    </row>
    <row r="107" spans="3:8" ht="28.5">
      <c r="C107" s="13" t="s">
        <v>11</v>
      </c>
      <c r="D107" s="14">
        <v>11</v>
      </c>
      <c r="E107" s="10" t="s">
        <v>123</v>
      </c>
      <c r="F107" s="14">
        <f t="shared" si="0"/>
        <v>11</v>
      </c>
      <c r="G107" s="1"/>
      <c r="H107" s="1"/>
    </row>
    <row r="108" spans="3:8">
      <c r="C108" s="13" t="s">
        <v>12</v>
      </c>
      <c r="D108" s="14">
        <v>11</v>
      </c>
      <c r="E108" s="10" t="s">
        <v>124</v>
      </c>
      <c r="F108" s="14">
        <f t="shared" si="0"/>
        <v>11</v>
      </c>
      <c r="G108" s="1"/>
      <c r="H108" s="1"/>
    </row>
    <row r="109" spans="3:8">
      <c r="C109" s="13" t="s">
        <v>13</v>
      </c>
      <c r="D109" s="14">
        <v>11</v>
      </c>
      <c r="E109" s="10" t="s">
        <v>125</v>
      </c>
      <c r="F109" s="14">
        <f t="shared" si="0"/>
        <v>11</v>
      </c>
      <c r="G109" s="1"/>
      <c r="H109" s="1"/>
    </row>
    <row r="110" spans="3:8">
      <c r="C110" s="13" t="s">
        <v>14</v>
      </c>
      <c r="D110" s="14">
        <v>11</v>
      </c>
      <c r="E110" s="10" t="s">
        <v>126</v>
      </c>
      <c r="F110" s="14">
        <f t="shared" si="0"/>
        <v>11</v>
      </c>
      <c r="G110" s="1"/>
      <c r="H110" s="1"/>
    </row>
    <row r="111" spans="3:8" ht="28.5">
      <c r="C111" s="13" t="s">
        <v>15</v>
      </c>
      <c r="D111" s="14">
        <v>48</v>
      </c>
      <c r="E111" s="10" t="s">
        <v>128</v>
      </c>
      <c r="F111" s="14">
        <f t="shared" si="0"/>
        <v>48</v>
      </c>
      <c r="G111" s="1"/>
      <c r="H111" s="1"/>
    </row>
    <row r="112" spans="3:8" ht="15">
      <c r="C112" s="25"/>
      <c r="D112" s="25"/>
      <c r="E112" s="19" t="s">
        <v>16</v>
      </c>
      <c r="F112" s="27">
        <f>SUM(F98:F111)</f>
        <v>182</v>
      </c>
      <c r="G112" s="1"/>
      <c r="H112" s="1"/>
    </row>
    <row r="113" spans="3:8">
      <c r="C113" s="18"/>
      <c r="D113" s="18"/>
      <c r="E113" s="18"/>
      <c r="F113" s="28"/>
      <c r="G113" s="18"/>
      <c r="H113" s="18"/>
    </row>
    <row r="114" spans="3:8" ht="15">
      <c r="C114" s="32" t="s">
        <v>127</v>
      </c>
      <c r="D114" s="32"/>
      <c r="E114" s="32"/>
      <c r="F114" s="29">
        <f>F92+F112</f>
        <v>326</v>
      </c>
      <c r="G114" s="1"/>
      <c r="H114" s="1"/>
    </row>
  </sheetData>
  <mergeCells count="4">
    <mergeCell ref="C5:H5"/>
    <mergeCell ref="C114:E114"/>
    <mergeCell ref="C96:H96"/>
    <mergeCell ref="C3:H3"/>
  </mergeCells>
  <pageMargins left="0.70866141732283472" right="0.70866141732283472" top="0.74803149606299213" bottom="0.74803149606299213" header="0.31496062992125984" footer="0.31496062992125984"/>
  <pageSetup paperSize="9" scale="60" fitToHeight="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program szkolenia</vt:lpstr>
    </vt:vector>
  </TitlesOfParts>
  <Company>Poczta Polska 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MatysiakAndrzej</dc:creator>
  <cp:lastModifiedBy>7</cp:lastModifiedBy>
  <cp:lastPrinted>2018-12-12T09:27:53Z</cp:lastPrinted>
  <dcterms:created xsi:type="dcterms:W3CDTF">2018-11-29T13:04:36Z</dcterms:created>
  <dcterms:modified xsi:type="dcterms:W3CDTF">2019-01-29T21:03:51Z</dcterms:modified>
</cp:coreProperties>
</file>